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DJEL NADZORA I REGULACIJE\NABAVA_2026\I.KVARTAL_PREDMETI NABAVE\MODERNIZACIJA SUSTAVA GOVORNE RADIO MREŽE\"/>
    </mc:Choice>
  </mc:AlternateContent>
  <xr:revisionPtr revIDLastSave="0" documentId="8_{7AF25305-0556-4C76-8556-0C3BE76B89BE}" xr6:coauthVersionLast="47" xr6:coauthVersionMax="47" xr10:uidLastSave="{00000000-0000-0000-0000-000000000000}"/>
  <bookViews>
    <workbookView xWindow="-120" yWindow="-120" windowWidth="29040" windowHeight="15840" xr2:uid="{A5646A56-0553-49E1-A898-F2976BAB181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4" i="1"/>
  <c r="G19" i="1"/>
  <c r="G20" i="1"/>
  <c r="G21" i="1"/>
  <c r="G22" i="1"/>
  <c r="G23" i="1"/>
  <c r="G24" i="1"/>
  <c r="G12" i="1"/>
  <c r="G9" i="1"/>
  <c r="G7" i="1"/>
  <c r="G4" i="1"/>
  <c r="G25" i="1" l="1"/>
</calcChain>
</file>

<file path=xl/sharedStrings.xml><?xml version="1.0" encoding="utf-8"?>
<sst xmlns="http://schemas.openxmlformats.org/spreadsheetml/2006/main" count="58" uniqueCount="37">
  <si>
    <t>Troškovnik održavanja centralnih odašiljača i repetitora</t>
  </si>
  <si>
    <t>r.b.</t>
  </si>
  <si>
    <t>opis</t>
  </si>
  <si>
    <t>vrsta radova</t>
  </si>
  <si>
    <t>jed.
mjere</t>
  </si>
  <si>
    <t>količina</t>
  </si>
  <si>
    <t>iznos
jedinični</t>
  </si>
  <si>
    <t>ukupno
(EUR)</t>
  </si>
  <si>
    <t>MATERIJAL I USLUGE</t>
  </si>
  <si>
    <t>roba</t>
  </si>
  <si>
    <t>komad</t>
  </si>
  <si>
    <t>1.1</t>
  </si>
  <si>
    <r>
      <t xml:space="preserve">Mobilni uređaj za ugradnju u vozilo analogno/digitalna:
Komplet se sastoji od:
</t>
    </r>
    <r>
      <rPr>
        <sz val="10"/>
        <rFont val="Calibri"/>
        <family val="2"/>
        <charset val="238"/>
      </rPr>
      <t xml:space="preserve">· Mobilna radijska postaja 
· Kabel za napajanje duljine 3 m
· Ručni mikrofon
· Nosač stanice za ugradnju
</t>
    </r>
    <r>
      <rPr>
        <b/>
        <sz val="10"/>
        <rFont val="Calibri"/>
      </rPr>
      <t xml:space="preserve">
Mobilna radijska postaja: 
</t>
    </r>
    <r>
      <rPr>
        <sz val="10"/>
        <rFont val="Calibri"/>
        <family val="2"/>
        <charset val="238"/>
      </rPr>
      <t>Frekvencijski opseg UHF 1: 403-470 MHz
Broj kanala: 160
Frekvencijski raster:  12.5 / 20 / 25 kHz (analogni) 12.5 kHz (digitalni) 
Dimenzije uređaja max. (VxŠxD): 55 x 180 x 145 mm
Max. potrošnja (na čekanju):  ≤ 0.85 A 
Max. potrošnja (prilikom prijema): ≤ 2.0 A 
Max. potrošnja (prilikom predaje na 25 W):   ≤ 11.0 A 
Stabilnost frekvencije: ± 0.5 ppm
Otpor antene: 50 Ω 
Zaslon: Alfanumerički, monokromatski, 2‑linijski
Radna temperatura: - 30 °C to + 60 °C 
Zaštita protiv prašine i vode: IP54 
Otpornost na šok i vibracije: MIL-STD-810 C / D / E / F / G 
GPS prijemnik (GPS, GLONASS): Ne
Audio izlazna snaga zvučnika min.: 4 W
Audio distorzija: ≤ 3 % 
Osjetljivost prijemnika (analogno) min.: 0.22 uV / 12 dB SINAD 
Osjetljivost prijemnika (digitalno) min.: 0.19 uV (5% BER)
Digitalni vokoder: AMBE +2™
Digitalni protokol: ETSI TS 102 361-1, -2, -3
Tip: Motorola DM2600 ili jednakovrijedan</t>
    </r>
    <r>
      <rPr>
        <b/>
        <sz val="10"/>
        <rFont val="Calibri"/>
      </rPr>
      <t xml:space="preserve">
</t>
    </r>
  </si>
  <si>
    <t>2.1</t>
  </si>
  <si>
    <t>3.1</t>
  </si>
  <si>
    <t>m</t>
  </si>
  <si>
    <t>4.1</t>
  </si>
  <si>
    <t>Usluga demontaže opreme u/na vozila iz stavke r.b. 1 i 2 ovog troškovnika</t>
  </si>
  <si>
    <t xml:space="preserve">usluga </t>
  </si>
  <si>
    <t>Usluga ugradnje opreme u/na vozila iz stavke r.b. 1 i 2 ovog troškovnika</t>
  </si>
  <si>
    <t>Usluga demontaže stare opreme iz stavke r.b. 3 i 4 ovog troškovnika</t>
  </si>
  <si>
    <t>Usluga montaže i spajanja opreme iz stavke r.b. 3 i 4 ovog troškovnika</t>
  </si>
  <si>
    <t xml:space="preserve">Usluga programiranja i podešavanja repetitora na dvije lokacije u cijeli sustav i  puštanje u rad </t>
  </si>
  <si>
    <t>Usluga programiranja ručnih i mobilnih uređaja, spajanje na sustav i puštanje u rad</t>
  </si>
  <si>
    <t xml:space="preserve">UKUPNO (EUR) </t>
  </si>
  <si>
    <r>
      <t xml:space="preserve">Repetitorski radio uređaj UHF nepokretni
Komplet se sastoji od:
</t>
    </r>
    <r>
      <rPr>
        <sz val="10"/>
        <rFont val="Calibri"/>
        <family val="2"/>
        <charset val="238"/>
      </rPr>
      <t xml:space="preserve">· Repetitorskog uređaj UHF
· Dupleksera
· Spojnih kablova za spoj dupleksera i repetitora
· Prenaponska zaštita N-f/Nm ili Nf/Nf
· Komplet za uzemljenje antenskog plašta
· Antena UHF za repetitor  </t>
    </r>
    <r>
      <rPr>
        <b/>
        <sz val="10"/>
        <rFont val="Calibri"/>
      </rPr>
      <t xml:space="preserve">
Repetitorski radio uređaj UHF nepokretni:
</t>
    </r>
    <r>
      <rPr>
        <sz val="10"/>
        <rFont val="Calibri"/>
        <family val="2"/>
        <charset val="238"/>
      </rPr>
      <t xml:space="preserve">Frekvencijsko područje UHF: 403-470 MHz
Broj kanala: min 64
Snaga predajnika: min  1-50W, programibilno
Stabilnost frekvencije predajnika: min   ±0.5 ppm
Osjetljivost prijemnika digitalni način rada (5%BER):  min 0,22 uV
Osjetljivost prijemnika analogni način rada (12 dB SINAD): min  0,22 uV
Snaga u susjednom kanalu (25kHz): min  78dB
Audio izobličenja:  &lt;2%
Digitalni protokol:  ETSI TS 102 361-1, -2, -3
Kompatibilan za rad sa postojećim  DMR radio sustavima:  Tier II i Tier III
Mogućnost daljinskog nadzora : Da
Dimenzije (VxŠxD) max: 45x485x380 mm
Težina max:  9 kg
Sučelja: Tx (N ženski), Rx (BNC ženski), USB B, 2x Ethernet
Napajanje integrirano u kućištu repetitora AC 100-240Vac / DC 11-14,4 Vdc: Da
Mogućnost punjenja baterije: Da
Duplekser UHF s min potiskivanjem 85 dB, prolazno gušenje 1.2 dB, set s sponim kablovima za spoj na antenu: Da
Podržava komunikaciju putem IP Site Connect-a: Da
Tip: Motorola SLR5500 ili jednakovrijedan
</t>
    </r>
    <r>
      <rPr>
        <b/>
        <sz val="10"/>
        <rFont val="Calibri"/>
      </rPr>
      <t xml:space="preserve">
Antena UHF za repetitor
</t>
    </r>
    <r>
      <rPr>
        <sz val="10"/>
        <rFont val="Calibri"/>
        <family val="2"/>
        <charset val="238"/>
      </rPr>
      <t>Frekvencijski opseg: UHF 440 - 470 MHz
Impedancija antene: 50 Ω 
Maksimalna ulazna snaga:  150 W
VSWR: ≤1.5:1
Polarizacija:  vertikalna
Dobit antene: min. 5 dBd (7.2 dBi)
Opterećenje vjetrom: min 57 N (160 km/h)
Konektor: N female
Tip: Procom CXL 70-5C/h ili jednakovrijedan</t>
    </r>
    <r>
      <rPr>
        <b/>
        <sz val="10"/>
        <rFont val="Calibri"/>
      </rPr>
      <t xml:space="preserve">
</t>
    </r>
  </si>
  <si>
    <r>
      <t xml:space="preserve">Antena za ugradnju na vozilo
Komplet se sastoji od:
</t>
    </r>
    <r>
      <rPr>
        <sz val="10"/>
        <rFont val="Calibri"/>
        <family val="2"/>
        <charset val="238"/>
      </rPr>
      <t xml:space="preserve">· Antena (štap + baza)
· Koaksijalni kabel RG58 spojen na bazu antene
· Konektor BNC-muški za RG58
</t>
    </r>
    <r>
      <rPr>
        <b/>
        <sz val="10"/>
        <rFont val="Calibri"/>
      </rPr>
      <t xml:space="preserve">
Antena za ugradnju na vozilo:
</t>
    </r>
    <r>
      <rPr>
        <sz val="10"/>
        <rFont val="Calibri"/>
        <family val="2"/>
        <charset val="238"/>
      </rPr>
      <t>Frekvencijski opseg: UHF: 400 - 470 MHz
Impedancija antene: 50 Ω 
VSWR: ≤ 2
Polarizacija:  vertikalna
Kabel:  RG58, min 4 m, spojen na bazu antene 
Konektor: BNC-m
Tip: Tedap R-V 311 XQ ili jednakovrijedan</t>
    </r>
  </si>
  <si>
    <r>
      <t xml:space="preserve">Radijska postaja prema tehničkom opisu iz stavke 1.1 ovog troškovnika
- </t>
    </r>
    <r>
      <rPr>
        <sz val="10"/>
        <rFont val="Calibri"/>
      </rPr>
      <t>komplet</t>
    </r>
  </si>
  <si>
    <r>
      <t xml:space="preserve">Antena prema tehničkom opisu iz stavke 2.1 ovog troškovnika
- </t>
    </r>
    <r>
      <rPr>
        <sz val="10"/>
        <rFont val="Calibri"/>
      </rPr>
      <t>komplet</t>
    </r>
  </si>
  <si>
    <r>
      <t xml:space="preserve">Repetitor prema tehničkom opisu iz stavke 3.1 ovog troškovnika
- </t>
    </r>
    <r>
      <rPr>
        <sz val="10"/>
        <rFont val="Calibri"/>
      </rPr>
      <t>komplet</t>
    </r>
  </si>
  <si>
    <r>
      <t xml:space="preserve">Koaksijalni kabel prema tehničkom opisu iz stavke 4.1 ovog troškovnika 
- </t>
    </r>
    <r>
      <rPr>
        <sz val="10"/>
        <rFont val="Calibri"/>
      </rPr>
      <t>komplet</t>
    </r>
  </si>
  <si>
    <r>
      <t xml:space="preserve">
Antenski kabel malih gubitaka s konektorima i nosačima
Komplet se sastoji od:
</t>
    </r>
    <r>
      <rPr>
        <sz val="10"/>
        <rFont val="Calibri"/>
        <family val="2"/>
        <charset val="238"/>
      </rPr>
      <t>· Koaksijalni kabel malih gubitaka 
· Konektori za kabel N-muški
· Nosači koaksijalnog kabela malih gubitaka</t>
    </r>
    <r>
      <rPr>
        <b/>
        <sz val="10"/>
        <rFont val="Calibri"/>
      </rPr>
      <t xml:space="preserve">
Antenski kabel malih gubitaka:
</t>
    </r>
    <r>
      <rPr>
        <sz val="10"/>
        <rFont val="Calibri"/>
        <family val="2"/>
        <charset val="238"/>
      </rPr>
      <t>Impedancija:  50 Ω 
Gušenje 450 MHz - 100m:  4.749 dB
DC testni napon: 4000 V
Težina kabela (kg/m)): max 0.23kg/m
VSWR 450-680 MHz: 1.101
Tip: Commscope LDF4P-50A ili jednakovrijedan</t>
    </r>
    <r>
      <rPr>
        <b/>
        <sz val="10"/>
        <rFont val="Calibri"/>
      </rPr>
      <t xml:space="preserve">
</t>
    </r>
  </si>
  <si>
    <r>
      <rPr>
        <b/>
        <sz val="10"/>
        <rFont val="Calibri"/>
        <family val="2"/>
        <charset val="238"/>
      </rPr>
      <t>Ručni prijenosni uređaj analogno/digitalni
Komplet se sastoji od:</t>
    </r>
    <r>
      <rPr>
        <sz val="10"/>
        <rFont val="Calibri"/>
        <family val="2"/>
        <charset val="238"/>
      </rPr>
      <t xml:space="preserve">
· Ručna radijska postaja
· Baterija Li-ion
· Zakačka za nošenje
· Zaštita bočnog konektora
· Punjač baterije s pripadajućim adapterom EURO priključak 230 V / 50 Hz
· Antena stubby
</t>
    </r>
    <r>
      <rPr>
        <b/>
        <sz val="10"/>
        <rFont val="Calibri"/>
        <family val="2"/>
        <charset val="238"/>
      </rPr>
      <t xml:space="preserve">Ručni prijenosni uređaj analogno/digitalni:
</t>
    </r>
    <r>
      <rPr>
        <sz val="10"/>
        <rFont val="Calibri"/>
        <family val="2"/>
        <charset val="238"/>
      </rPr>
      <t xml:space="preserve">Frekvencijsko područje UHF: 400 - 512 MHz 
Broj kanala:  64
Snaga predajnika:  4 W
Zaslon: Ne
Frekvencijska stabilnost:  ±0.5 ppm
Osjetljivost prijemnika digitalni način rada (5% BER):  min 0,14 uV
Osjetljivost prijemnika analogni način rada (12 dB SINAD):  min 0,16 uV
Snaga u susjednom kanalu (25kHz):  min 70dB
Audio izobličenja:  &lt;3%
Klasa zaštite:  IP67
Trajanje baterije (režim 5/5/90) digitaln / analogni način rada: 20 / 15.5 sati
Digitalni vokoder: AMBE+2™
Digitalni  protokol:  ETSI TS 102 361-1, -2, -3
Kompatibilan za rad sa postojećim DMR radio sustavom: DMR Tier II i DMR Tier III
Dimenzije s baterijom IMPRES 2200 mAh (VxŠxD) max: 125x58x38 mm
Težina sa baterijom traženog kapaciteta (IMPRES 2200mAh) max: 290 g
Tip: Motorola R5 NKP ili jednakovrijedno
</t>
    </r>
  </si>
  <si>
    <r>
      <t xml:space="preserve">Radijska postaja prema tehničkom opisu iz stavke 2.1 ovog troškovnika
- </t>
    </r>
    <r>
      <rPr>
        <sz val="10"/>
        <rFont val="Calibri"/>
        <family val="2"/>
        <charset val="238"/>
      </rPr>
      <t>komplet</t>
    </r>
  </si>
  <si>
    <r>
      <rPr>
        <b/>
        <sz val="10"/>
        <rFont val="Calibri"/>
        <family val="2"/>
        <charset val="238"/>
      </rPr>
      <t>Mobilni uređaj za operativni centar analogno/digitalna:</t>
    </r>
    <r>
      <rPr>
        <sz val="10"/>
        <rFont val="Calibri"/>
        <family val="2"/>
        <charset val="238"/>
      </rPr>
      <t xml:space="preserve">
Komplet se sastoji od:
· Mobilna radijska postaja 
· Kabel za napajanje duljine 3 m 
· Stolni mikrofon 
· Nosač stanice s napajanjem
</t>
    </r>
    <r>
      <rPr>
        <b/>
        <sz val="10"/>
        <rFont val="Calibri"/>
        <family val="2"/>
        <charset val="238"/>
      </rPr>
      <t>Mobilna radijska postaja:</t>
    </r>
    <r>
      <rPr>
        <sz val="10"/>
        <rFont val="Calibri"/>
        <family val="2"/>
        <charset val="238"/>
      </rPr>
      <t xml:space="preserve">
Frekvencijski opseg UHF 1: 403-470 MHz
Broj kanala: 1000
Frekvencijski raster: 12.5 / 20 / 25 kHz (analogni) 12.5 kHz (digitalni) 
Dimenzije uređaja max. (VxŠxD): 60 x 195 x 220 mm
Max. potrošnja (na čekanju):  ≤ 0.8 A 
Max. potrošnja (prilikom prijema): ≤ 2.0 A 
Max. potrošnja (prilikom predaje na 25 W):   ≤ 11 A 
Stabilnost frekvencije: ± 0.5 ppm
Otpor antene: 50 Ω 
Zaslon: U boji, min. 4 linije
Radna temperatura: - 30 °C to + 60 °C 
Zaštita protiv prašine i vode: IP54 
GPS prijemnik (GPS, GLONASS): Ne
Audio izlazna snaga zvučnika: min. 3 W
Audio distorzija: ≤ 3 % 
Osjetljivost prijemnika (analogno): min. 0.18 μV / 12 dB SINAD
Osjetljivost prijemnika (digitalno): min. 0.16 μV / BER 5 % 
Digitalni vokoder: AMBE+2™
Digitalni protokol: ETSI TS 102 361-1, -2, -3,- 4
Tip: Motorola DM4600e ili jednako vrijedan
</t>
    </r>
    <r>
      <rPr>
        <b/>
        <sz val="10"/>
        <rFont val="Calibri"/>
        <family val="2"/>
        <charset val="238"/>
      </rPr>
      <t xml:space="preserve">
Nosač stanice s napajanjem: </t>
    </r>
    <r>
      <rPr>
        <sz val="10"/>
        <rFont val="Calibri"/>
        <family val="2"/>
        <charset val="238"/>
      </rPr>
      <t xml:space="preserve">
Ulazni napon, automatski odabir: 85-135Vac i 170-265Vac
Izlazni napon: 13.6 V
Spojevi:
 -Ulaz: IEC-320 C14 utičnica, C13 krajnji kabel
-Izlaz: 6.3mm faston terminal
-Uzemljenje: 6.3mm faston terminal
Mogućnost spajanja dodatne baterije/akumulatora: Da
Indikatori:
 - Zelena LED: mrežni izlaz uključen
- Narančasta LED: način rada rezervne baterije
Tip: Alfatronix AD MT-3100/DM ili jednako vrijedan
</t>
    </r>
  </si>
  <si>
    <t>5.1</t>
  </si>
  <si>
    <t>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</si>
</sst>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3" x14ac:knownFonts="1">
    <font>
      <sz val="11"/>
      <color theme="1"/>
      <name val="Aptos Narrow"/>
      <family val="2"/>
      <charset val="238"/>
      <scheme val="minor"/>
    </font>
    <font>
      <b/>
      <sz val="12"/>
      <name val="Arial"/>
    </font>
    <font>
      <i/>
      <sz val="11"/>
      <name val="Calibri"/>
    </font>
    <font>
      <b/>
      <i/>
      <sz val="11"/>
      <name val="Calibri"/>
    </font>
    <font>
      <b/>
      <sz val="10"/>
      <name val="Calibri"/>
      <family val="2"/>
      <charset val="238"/>
    </font>
    <font>
      <sz val="10"/>
      <name val="Calibri"/>
    </font>
    <font>
      <sz val="11"/>
      <name val="Calibri"/>
    </font>
    <font>
      <i/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</font>
    <font>
      <b/>
      <sz val="11"/>
      <name val="Calibri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3" tint="0.89999084444715716"/>
        <bgColor indexed="31"/>
      </patternFill>
    </fill>
    <fill>
      <patternFill patternType="solid">
        <fgColor theme="3" tint="0.89999084444715716"/>
        <bgColor indexed="5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6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1" fillId="0" borderId="5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49" fontId="7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0" fillId="2" borderId="8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2" borderId="17" xfId="0" applyFont="1" applyFill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69BF-75B2-44D9-8A98-EA93EF17C6D5}">
  <dimension ref="A1:G25"/>
  <sheetViews>
    <sheetView tabSelected="1" topLeftCell="A18" zoomScaleNormal="100" workbookViewId="0">
      <selection activeCell="E24" sqref="E24"/>
    </sheetView>
  </sheetViews>
  <sheetFormatPr defaultRowHeight="15" x14ac:dyDescent="0.25"/>
  <cols>
    <col min="1" max="1" width="5.5703125" customWidth="1"/>
    <col min="2" max="2" width="35.85546875" customWidth="1"/>
    <col min="6" max="6" width="9.28515625" customWidth="1"/>
    <col min="7" max="7" width="11" customWidth="1"/>
  </cols>
  <sheetData>
    <row r="1" spans="1:7" ht="40.15" customHeight="1" x14ac:dyDescent="0.25">
      <c r="A1" s="36" t="s">
        <v>0</v>
      </c>
      <c r="B1" s="36"/>
      <c r="C1" s="36"/>
      <c r="D1" s="36"/>
      <c r="E1" s="36"/>
      <c r="F1" s="36"/>
      <c r="G1" s="36"/>
    </row>
    <row r="2" spans="1:7" ht="30" customHeigh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pans="1:7" ht="30" customHeight="1" x14ac:dyDescent="0.25">
      <c r="A3" s="37" t="s">
        <v>8</v>
      </c>
      <c r="B3" s="37"/>
      <c r="C3" s="37"/>
      <c r="D3" s="37"/>
      <c r="E3" s="37"/>
      <c r="F3" s="37"/>
      <c r="G3" s="37"/>
    </row>
    <row r="4" spans="1:7" ht="45" customHeight="1" x14ac:dyDescent="0.25">
      <c r="A4" s="2">
        <v>1</v>
      </c>
      <c r="B4" s="3" t="s">
        <v>27</v>
      </c>
      <c r="C4" s="4" t="s">
        <v>9</v>
      </c>
      <c r="D4" s="4" t="s">
        <v>10</v>
      </c>
      <c r="E4" s="4">
        <v>20</v>
      </c>
      <c r="F4" s="1">
        <v>0</v>
      </c>
      <c r="G4" s="1">
        <f t="shared" ref="G4" si="0">SUM(E4*F4)</f>
        <v>0</v>
      </c>
    </row>
    <row r="5" spans="1:7" ht="378.75" customHeight="1" x14ac:dyDescent="0.25">
      <c r="A5" s="33" t="s">
        <v>11</v>
      </c>
      <c r="B5" s="39" t="s">
        <v>12</v>
      </c>
      <c r="C5" s="39"/>
      <c r="D5" s="39"/>
      <c r="E5" s="39"/>
      <c r="F5" s="39"/>
      <c r="G5" s="39"/>
    </row>
    <row r="6" spans="1:7" ht="24" hidden="1" customHeight="1" x14ac:dyDescent="0.25">
      <c r="A6" s="33"/>
      <c r="B6" s="39"/>
      <c r="C6" s="39"/>
      <c r="D6" s="39"/>
      <c r="E6" s="39"/>
      <c r="F6" s="39"/>
      <c r="G6" s="39"/>
    </row>
    <row r="7" spans="1:7" ht="45" customHeight="1" x14ac:dyDescent="0.25">
      <c r="A7" s="6">
        <v>2</v>
      </c>
      <c r="B7" s="7" t="s">
        <v>28</v>
      </c>
      <c r="C7" s="4" t="s">
        <v>9</v>
      </c>
      <c r="D7" s="4" t="s">
        <v>10</v>
      </c>
      <c r="E7" s="4">
        <v>20</v>
      </c>
      <c r="F7" s="1">
        <v>0</v>
      </c>
      <c r="G7" s="1">
        <f t="shared" ref="G7" si="1">SUM(E7*F7)</f>
        <v>0</v>
      </c>
    </row>
    <row r="8" spans="1:7" ht="194.25" customHeight="1" x14ac:dyDescent="0.25">
      <c r="A8" s="5" t="s">
        <v>13</v>
      </c>
      <c r="B8" s="34" t="s">
        <v>26</v>
      </c>
      <c r="C8" s="35"/>
      <c r="D8" s="35"/>
      <c r="E8" s="35"/>
      <c r="F8" s="35"/>
      <c r="G8" s="35"/>
    </row>
    <row r="9" spans="1:7" ht="39.75" customHeight="1" x14ac:dyDescent="0.25">
      <c r="A9" s="2">
        <v>3</v>
      </c>
      <c r="B9" s="7" t="s">
        <v>29</v>
      </c>
      <c r="C9" s="4" t="s">
        <v>9</v>
      </c>
      <c r="D9" s="4" t="s">
        <v>10</v>
      </c>
      <c r="E9" s="4">
        <v>1</v>
      </c>
      <c r="F9" s="1">
        <v>0</v>
      </c>
      <c r="G9" s="1">
        <f t="shared" ref="G9" si="2">SUM(E9*F9)</f>
        <v>0</v>
      </c>
    </row>
    <row r="10" spans="1:7" ht="261" customHeight="1" x14ac:dyDescent="0.25">
      <c r="A10" s="33" t="s">
        <v>14</v>
      </c>
      <c r="B10" s="39" t="s">
        <v>25</v>
      </c>
      <c r="C10" s="40"/>
      <c r="D10" s="40"/>
      <c r="E10" s="40"/>
      <c r="F10" s="40"/>
      <c r="G10" s="40"/>
    </row>
    <row r="11" spans="1:7" ht="273" customHeight="1" x14ac:dyDescent="0.25">
      <c r="A11" s="38"/>
      <c r="B11" s="40"/>
      <c r="C11" s="40"/>
      <c r="D11" s="40"/>
      <c r="E11" s="40"/>
      <c r="F11" s="40"/>
      <c r="G11" s="40"/>
    </row>
    <row r="12" spans="1:7" ht="45" customHeight="1" x14ac:dyDescent="0.25">
      <c r="A12" s="6">
        <v>4</v>
      </c>
      <c r="B12" s="7" t="s">
        <v>30</v>
      </c>
      <c r="C12" s="4" t="s">
        <v>9</v>
      </c>
      <c r="D12" s="4" t="s">
        <v>15</v>
      </c>
      <c r="E12" s="4">
        <v>50</v>
      </c>
      <c r="F12" s="1">
        <v>0</v>
      </c>
      <c r="G12" s="1">
        <f t="shared" ref="G12" si="3">SUM(E12*F12)</f>
        <v>0</v>
      </c>
    </row>
    <row r="13" spans="1:7" ht="175.9" customHeight="1" x14ac:dyDescent="0.25">
      <c r="A13" s="5" t="s">
        <v>16</v>
      </c>
      <c r="B13" s="34" t="s">
        <v>31</v>
      </c>
      <c r="C13" s="35"/>
      <c r="D13" s="35"/>
      <c r="E13" s="35"/>
      <c r="F13" s="35"/>
      <c r="G13" s="35"/>
    </row>
    <row r="14" spans="1:7" ht="52.5" customHeight="1" x14ac:dyDescent="0.25">
      <c r="A14" s="10">
        <v>5</v>
      </c>
      <c r="B14" s="11" t="s">
        <v>27</v>
      </c>
      <c r="C14" s="12" t="s">
        <v>9</v>
      </c>
      <c r="D14" s="12" t="s">
        <v>10</v>
      </c>
      <c r="E14" s="12">
        <v>30</v>
      </c>
      <c r="F14" s="1">
        <v>0</v>
      </c>
      <c r="G14" s="13">
        <f t="shared" ref="G14" si="4">SUM(E14*F14)</f>
        <v>0</v>
      </c>
    </row>
    <row r="15" spans="1:7" ht="350.25" customHeight="1" x14ac:dyDescent="0.25">
      <c r="A15" s="14" t="s">
        <v>35</v>
      </c>
      <c r="B15" s="19" t="s">
        <v>32</v>
      </c>
      <c r="C15" s="20"/>
      <c r="D15" s="20"/>
      <c r="E15" s="20"/>
      <c r="F15" s="20"/>
      <c r="G15" s="21"/>
    </row>
    <row r="16" spans="1:7" ht="45.75" customHeight="1" x14ac:dyDescent="0.25">
      <c r="A16" s="15">
        <v>6</v>
      </c>
      <c r="B16" s="11" t="s">
        <v>33</v>
      </c>
      <c r="C16" s="16" t="s">
        <v>9</v>
      </c>
      <c r="D16" s="16" t="s">
        <v>10</v>
      </c>
      <c r="E16" s="16">
        <v>2</v>
      </c>
      <c r="F16" s="17">
        <v>0</v>
      </c>
      <c r="G16" s="18">
        <f t="shared" ref="G16" si="5">SUM(E16*F16)</f>
        <v>0</v>
      </c>
    </row>
    <row r="17" spans="1:7" ht="180" customHeight="1" x14ac:dyDescent="0.25">
      <c r="A17" s="22" t="s">
        <v>36</v>
      </c>
      <c r="B17" s="24" t="s">
        <v>34</v>
      </c>
      <c r="C17" s="25"/>
      <c r="D17" s="25"/>
      <c r="E17" s="25"/>
      <c r="F17" s="25"/>
      <c r="G17" s="26"/>
    </row>
    <row r="18" spans="1:7" ht="351.75" customHeight="1" x14ac:dyDescent="0.25">
      <c r="A18" s="23"/>
      <c r="B18" s="27"/>
      <c r="C18" s="28"/>
      <c r="D18" s="28"/>
      <c r="E18" s="28"/>
      <c r="F18" s="28"/>
      <c r="G18" s="29"/>
    </row>
    <row r="19" spans="1:7" ht="39" customHeight="1" x14ac:dyDescent="0.25">
      <c r="A19" s="6">
        <v>7</v>
      </c>
      <c r="B19" s="7" t="s">
        <v>17</v>
      </c>
      <c r="C19" s="4" t="s">
        <v>18</v>
      </c>
      <c r="D19" s="4" t="s">
        <v>10</v>
      </c>
      <c r="E19" s="4">
        <v>20</v>
      </c>
      <c r="F19" s="1">
        <v>0</v>
      </c>
      <c r="G19" s="1">
        <f t="shared" ref="G19:G24" si="6">SUM(E19*F19)</f>
        <v>0</v>
      </c>
    </row>
    <row r="20" spans="1:7" ht="36.75" customHeight="1" x14ac:dyDescent="0.25">
      <c r="A20" s="6">
        <v>8</v>
      </c>
      <c r="B20" s="7" t="s">
        <v>19</v>
      </c>
      <c r="C20" s="4" t="s">
        <v>18</v>
      </c>
      <c r="D20" s="4" t="s">
        <v>10</v>
      </c>
      <c r="E20" s="4">
        <v>20</v>
      </c>
      <c r="F20" s="1">
        <v>0</v>
      </c>
      <c r="G20" s="1">
        <f t="shared" si="6"/>
        <v>0</v>
      </c>
    </row>
    <row r="21" spans="1:7" ht="30" customHeight="1" x14ac:dyDescent="0.25">
      <c r="A21" s="6">
        <v>9</v>
      </c>
      <c r="B21" s="7" t="s">
        <v>20</v>
      </c>
      <c r="C21" s="4" t="s">
        <v>18</v>
      </c>
      <c r="D21" s="4" t="s">
        <v>10</v>
      </c>
      <c r="E21" s="4">
        <v>1</v>
      </c>
      <c r="F21" s="1">
        <v>0</v>
      </c>
      <c r="G21" s="1">
        <f t="shared" si="6"/>
        <v>0</v>
      </c>
    </row>
    <row r="22" spans="1:7" ht="37.5" customHeight="1" x14ac:dyDescent="0.25">
      <c r="A22" s="6">
        <v>10</v>
      </c>
      <c r="B22" s="7" t="s">
        <v>21</v>
      </c>
      <c r="C22" s="4" t="s">
        <v>18</v>
      </c>
      <c r="D22" s="4" t="s">
        <v>10</v>
      </c>
      <c r="E22" s="4">
        <v>1</v>
      </c>
      <c r="F22" s="1">
        <v>0</v>
      </c>
      <c r="G22" s="1">
        <f t="shared" si="6"/>
        <v>0</v>
      </c>
    </row>
    <row r="23" spans="1:7" ht="38.25" x14ac:dyDescent="0.25">
      <c r="A23" s="6">
        <v>11</v>
      </c>
      <c r="B23" s="7" t="s">
        <v>22</v>
      </c>
      <c r="C23" s="4" t="s">
        <v>18</v>
      </c>
      <c r="D23" s="4" t="s">
        <v>10</v>
      </c>
      <c r="E23" s="4">
        <v>2</v>
      </c>
      <c r="F23" s="1">
        <v>0</v>
      </c>
      <c r="G23" s="1">
        <f t="shared" si="6"/>
        <v>0</v>
      </c>
    </row>
    <row r="24" spans="1:7" ht="33" customHeight="1" x14ac:dyDescent="0.25">
      <c r="A24" s="6">
        <v>12</v>
      </c>
      <c r="B24" s="7" t="s">
        <v>23</v>
      </c>
      <c r="C24" s="4" t="s">
        <v>18</v>
      </c>
      <c r="D24" s="4" t="s">
        <v>10</v>
      </c>
      <c r="E24" s="4">
        <v>50</v>
      </c>
      <c r="F24" s="1">
        <v>0</v>
      </c>
      <c r="G24" s="1">
        <f t="shared" si="6"/>
        <v>0</v>
      </c>
    </row>
    <row r="25" spans="1:7" x14ac:dyDescent="0.25">
      <c r="A25" s="30" t="s">
        <v>24</v>
      </c>
      <c r="B25" s="31"/>
      <c r="C25" s="31"/>
      <c r="D25" s="31"/>
      <c r="E25" s="31"/>
      <c r="F25" s="32"/>
      <c r="G25" s="1">
        <f>SUM(G3:G24)</f>
        <v>0</v>
      </c>
    </row>
  </sheetData>
  <mergeCells count="12">
    <mergeCell ref="A1:G1"/>
    <mergeCell ref="A3:G3"/>
    <mergeCell ref="B8:G8"/>
    <mergeCell ref="A10:A11"/>
    <mergeCell ref="B10:G11"/>
    <mergeCell ref="B5:G6"/>
    <mergeCell ref="B15:G15"/>
    <mergeCell ref="A17:A18"/>
    <mergeCell ref="B17:G18"/>
    <mergeCell ref="A25:F25"/>
    <mergeCell ref="A5:A6"/>
    <mergeCell ref="B13:G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2B4704F7500E46BA3F50DC51150B6C" ma:contentTypeVersion="9" ma:contentTypeDescription="Stvaranje novog dokumenta." ma:contentTypeScope="" ma:versionID="c3cb8106b9dc74f8cd9c3ba70c13aa14">
  <xsd:schema xmlns:xsd="http://www.w3.org/2001/XMLSchema" xmlns:xs="http://www.w3.org/2001/XMLSchema" xmlns:p="http://schemas.microsoft.com/office/2006/metadata/properties" xmlns:ns3="8177a22b-eaab-48dd-b7ca-c4b5da4a46fb" targetNamespace="http://schemas.microsoft.com/office/2006/metadata/properties" ma:root="true" ma:fieldsID="aa63cec6dde2224d0c90b3d84bf831c7" ns3:_="">
    <xsd:import namespace="8177a22b-eaab-48dd-b7ca-c4b5da4a46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7a22b-eaab-48dd-b7ca-c4b5da4a46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97C8A-6807-4454-8C4B-37B2F5548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77a22b-eaab-48dd-b7ca-c4b5da4a4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AC38D-57E9-4A62-A758-BD6029377F6A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177a22b-eaab-48dd-b7ca-c4b5da4a46f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E22D786-9796-49E3-A8E1-E851FC89DB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Branimir Horvat</dc:creator>
  <cp:lastModifiedBy>Branimir Horvat</cp:lastModifiedBy>
  <dcterms:created xsi:type="dcterms:W3CDTF">2025-12-04T18:13:28Z</dcterms:created>
  <dcterms:modified xsi:type="dcterms:W3CDTF">2026-02-24T09:30:14Z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0x010100892B4704F7500E46BA3F50DC51150B6C</vt:lpwstr>
  </property>
</Properties>
</file>